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38" l="1"/>
  <c r="H100"/>
  <c r="J81"/>
  <c r="H62"/>
  <c r="H43"/>
  <c r="L195"/>
  <c r="I138"/>
  <c r="G138"/>
  <c r="L119"/>
  <c r="I119"/>
  <c r="G119"/>
  <c r="L100"/>
  <c r="I100"/>
  <c r="G100"/>
  <c r="F100"/>
  <c r="H81"/>
  <c r="L81"/>
  <c r="I81"/>
  <c r="G81"/>
  <c r="F81"/>
  <c r="J62"/>
  <c r="L62"/>
  <c r="I62"/>
  <c r="G62"/>
  <c r="F62"/>
  <c r="L43"/>
  <c r="J43"/>
  <c r="I43"/>
  <c r="G43"/>
  <c r="F43"/>
  <c r="L24"/>
  <c r="J24"/>
  <c r="I24"/>
  <c r="H24"/>
  <c r="G24"/>
  <c r="F24"/>
  <c r="H196" l="1"/>
  <c r="G196"/>
  <c r="F196"/>
  <c r="L196"/>
  <c r="J196"/>
  <c r="I196"/>
</calcChain>
</file>

<file path=xl/sharedStrings.xml><?xml version="1.0" encoding="utf-8"?>
<sst xmlns="http://schemas.openxmlformats.org/spreadsheetml/2006/main" count="299" uniqueCount="110">
  <si>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</si>
  <si>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</si>
  <si>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</si>
  <si>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</si>
  <si>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</si>
  <si>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</si>
  <si>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</si>
  <si>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</si>
  <si>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</si>
  <si>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</si>
  <si>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</si>
  <si>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</si>
  <si>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</si>
  <si>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</si>
  <si>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</si>
  <si>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</si>
  <si>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</si>
  <si>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</si>
  <si>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</si>
  <si>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</si>
  <si>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</si>
  <si>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</si>
  <si>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</si>
  <si>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</si>
  <si>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</si>
  <si>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</si>
  <si>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</si>
  <si>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</si>
  <si>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</si>
  <si>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</si>
  <si>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</si>
  <si>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</si>
  <si>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</si>
  <si>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</si>
  <si>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</si>
  <si>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</si>
  <si>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</si>
  <si>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</si>
  <si>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</si>
  <si>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</si>
  <si>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Сычева С.П.</t>
  </si>
  <si>
    <t>Суп гороховый</t>
  </si>
  <si>
    <t>ТУ 10,86,10-005-16923037-2019</t>
  </si>
  <si>
    <t>Каша гречневая рассыпчатая</t>
  </si>
  <si>
    <t>Чай с сахаром</t>
  </si>
  <si>
    <t>Хлеб пшеничный</t>
  </si>
  <si>
    <t>Хлеб ржаной</t>
  </si>
  <si>
    <t>Соус</t>
  </si>
  <si>
    <t>Рассольник "Домашний" со сметаной</t>
  </si>
  <si>
    <t>Напиток из шиповника</t>
  </si>
  <si>
    <t xml:space="preserve">Хлеб пшеничный </t>
  </si>
  <si>
    <t xml:space="preserve">Хлеб ржаной </t>
  </si>
  <si>
    <t>Соус красный основной</t>
  </si>
  <si>
    <t>Компот из кураги</t>
  </si>
  <si>
    <t>ТУ-10,86,10-004-16923037-2019</t>
  </si>
  <si>
    <t>Картофельное пюре</t>
  </si>
  <si>
    <t>Свекольник со сметаной</t>
  </si>
  <si>
    <t>Напиток из сухофруктов</t>
  </si>
  <si>
    <t>ТУ-10,86,10-005-16923037-2019</t>
  </si>
  <si>
    <t>Хлеб ражаной</t>
  </si>
  <si>
    <t>Хлеб ржановый</t>
  </si>
  <si>
    <t xml:space="preserve">Соус </t>
  </si>
  <si>
    <t>Рассольник Ленинградский со сметаной</t>
  </si>
  <si>
    <t>Рис припущенный</t>
  </si>
  <si>
    <t xml:space="preserve"> 54-10 </t>
  </si>
  <si>
    <t xml:space="preserve">54-11 </t>
  </si>
  <si>
    <t xml:space="preserve"> 11.1</t>
  </si>
  <si>
    <t xml:space="preserve"> 54-40 </t>
  </si>
  <si>
    <t>Щи из капусты с картофелем со сметаной</t>
  </si>
  <si>
    <t>7=</t>
  </si>
  <si>
    <t>Тефтели "по-Домашнему" п/ф</t>
  </si>
  <si>
    <t>Макароны отварные</t>
  </si>
  <si>
    <t>54-1</t>
  </si>
  <si>
    <t>Сок фруктово-овощной</t>
  </si>
  <si>
    <t>№12,3</t>
  </si>
  <si>
    <t>№12.4</t>
  </si>
  <si>
    <t>Борщ с капустой и картофелем со сметаной</t>
  </si>
  <si>
    <t>Рыба (минатай), тушенная в сметанном соусе</t>
  </si>
  <si>
    <t>54-9</t>
  </si>
  <si>
    <t>54-7</t>
  </si>
  <si>
    <t>54-2</t>
  </si>
  <si>
    <t xml:space="preserve"> №12,4</t>
  </si>
  <si>
    <t xml:space="preserve">Биточки "по-Московски" п/ф с маслом сливочным </t>
  </si>
  <si>
    <t>ТУ10,86,10-004-16923037-2019</t>
  </si>
  <si>
    <t>34-45</t>
  </si>
  <si>
    <t>54-4</t>
  </si>
  <si>
    <t xml:space="preserve"> №12.4</t>
  </si>
  <si>
    <t>54-25</t>
  </si>
  <si>
    <t>Плов из грудки куринной</t>
  </si>
  <si>
    <t>Котлета "Особенная" рубленная из птицы п/ф</t>
  </si>
  <si>
    <t>54-11</t>
  </si>
  <si>
    <t>Щи из капсты с картофелем со сметаной</t>
  </si>
  <si>
    <t>Борщ сибирский со с метаной</t>
  </si>
  <si>
    <t>Рыба (горбуша), тушеная в томате с овощами</t>
  </si>
  <si>
    <t>54-10</t>
  </si>
  <si>
    <t xml:space="preserve">№ 12.3 </t>
  </si>
  <si>
    <t>№ 12.4</t>
  </si>
  <si>
    <t>Тефтели "по - Домашнему" п/ф</t>
  </si>
  <si>
    <t>ТУ,10,86,10-005-16923037-2019</t>
  </si>
  <si>
    <t>Капуста тушеная с мясом птицы</t>
  </si>
  <si>
    <t>54-27</t>
  </si>
  <si>
    <t>Каомпот из кураги</t>
  </si>
  <si>
    <t>Биточки "по-Московски" п/ф</t>
  </si>
  <si>
    <t>Кисель из плодов или ягод свежих</t>
  </si>
  <si>
    <t>Соус  томатный</t>
  </si>
  <si>
    <t>соус</t>
  </si>
  <si>
    <t>Шницель "Городской" п/ф с маслом сливочным</t>
  </si>
  <si>
    <t>54-13</t>
  </si>
  <si>
    <t>№ 12.3</t>
  </si>
  <si>
    <t xml:space="preserve">№ 12.4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</si>
</sst>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68</v>
      </c>
      <c r="F15" s="43">
        <v>210</v>
      </c>
      <c r="G15" s="43">
        <v>1.68</v>
      </c>
      <c r="H15" s="43">
        <v>7.15</v>
      </c>
      <c r="I15" s="43">
        <v>7.55</v>
      </c>
      <c r="J15" s="43">
        <v>101</v>
      </c>
      <c r="K15" s="44">
        <v>124</v>
      </c>
      <c r="L15" s="43" t="s">
        <v>69</v>
      </c>
    </row>
    <row r="16" spans="1:12" ht="63.75">
      <c r="A16" s="23"/>
      <c r="B16" s="15"/>
      <c r="C16" s="11"/>
      <c r="D16" s="7" t="s">
        <v>28</v>
      </c>
      <c r="E16" s="42" t="s">
        <v>70</v>
      </c>
      <c r="F16" s="43">
        <v>50</v>
      </c>
      <c r="G16" s="43">
        <v>7.62</v>
      </c>
      <c r="H16" s="43">
        <v>7.92</v>
      </c>
      <c r="I16" s="43">
        <v>4.1399999999999997</v>
      </c>
      <c r="J16" s="43">
        <v>118</v>
      </c>
      <c r="K16" s="44" t="s">
        <v>42</v>
      </c>
      <c r="L16" s="43">
        <v>28.21</v>
      </c>
    </row>
    <row r="17" spans="1:12" ht="15">
      <c r="A17" s="23"/>
      <c r="B17" s="15"/>
      <c r="C17" s="11"/>
      <c r="D17" s="7" t="s">
        <v>29</v>
      </c>
      <c r="E17" s="42" t="s">
        <v>71</v>
      </c>
      <c r="F17" s="43">
        <v>150</v>
      </c>
      <c r="G17" s="43">
        <v>5.4</v>
      </c>
      <c r="H17" s="43">
        <v>4.9000000000000004</v>
      </c>
      <c r="I17" s="43">
        <v>32.799999999999997</v>
      </c>
      <c r="J17" s="43">
        <v>196</v>
      </c>
      <c r="K17" s="44" t="s">
        <v>72</v>
      </c>
      <c r="L17" s="43">
        <v>6.89</v>
      </c>
    </row>
    <row r="18" spans="1:12" ht="15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0.2</v>
      </c>
      <c r="H18" s="43">
        <v>0</v>
      </c>
      <c r="I18" s="43">
        <v>3.64</v>
      </c>
      <c r="J18" s="43">
        <v>15</v>
      </c>
      <c r="K18" s="44">
        <v>11.1</v>
      </c>
      <c r="L18" s="43">
        <v>17.77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3.8</v>
      </c>
      <c r="H19" s="43">
        <v>0.4</v>
      </c>
      <c r="I19" s="43">
        <v>25.05</v>
      </c>
      <c r="J19" s="43">
        <v>119</v>
      </c>
      <c r="K19" s="51" t="s">
        <v>74</v>
      </c>
      <c r="L19" s="43">
        <v>3.3</v>
      </c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1.98</v>
      </c>
      <c r="H20" s="43">
        <v>0.36</v>
      </c>
      <c r="I20" s="43">
        <v>10.26</v>
      </c>
      <c r="J20" s="43">
        <v>54</v>
      </c>
      <c r="K20" s="44" t="s">
        <v>75</v>
      </c>
      <c r="L20" s="43">
        <v>2.1</v>
      </c>
    </row>
    <row r="21" spans="1:12" ht="15">
      <c r="A21" s="23"/>
      <c r="B21" s="15"/>
      <c r="C21" s="11"/>
      <c r="D21" s="6" t="s">
        <v>47</v>
      </c>
      <c r="E21" s="42" t="s">
        <v>52</v>
      </c>
      <c r="F21" s="43">
        <v>20</v>
      </c>
      <c r="G21" s="43">
        <v>0.17</v>
      </c>
      <c r="H21" s="43">
        <v>0.41</v>
      </c>
      <c r="I21" s="43">
        <v>1.3</v>
      </c>
      <c r="J21" s="43">
        <v>10</v>
      </c>
      <c r="K21" s="44">
        <v>824</v>
      </c>
      <c r="L21" s="43">
        <v>0.35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20.85</v>
      </c>
      <c r="H23" s="19">
        <f t="shared" si="2"/>
        <v>21.139999999999997</v>
      </c>
      <c r="I23" s="19">
        <f t="shared" si="2"/>
        <v>84.74</v>
      </c>
      <c r="J23" s="19">
        <f t="shared" si="2"/>
        <v>613</v>
      </c>
      <c r="K23" s="25"/>
      <c r="L23" s="19">
        <f t="shared" ref="L23" si="3">SUM(L14:L22)</f>
        <v>58.620000000000005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710</v>
      </c>
      <c r="G24" s="32">
        <f t="shared" ref="G24:J24" si="4">G13+G23</f>
        <v>20.85</v>
      </c>
      <c r="H24" s="32">
        <f t="shared" si="4"/>
        <v>21.139999999999997</v>
      </c>
      <c r="I24" s="32">
        <f t="shared" si="4"/>
        <v>84.74</v>
      </c>
      <c r="J24" s="32">
        <f t="shared" si="4"/>
        <v>613</v>
      </c>
      <c r="K24" s="32"/>
      <c r="L24" s="32">
        <f t="shared" ref="L24" si="5">L13+L23</f>
        <v>58.620000000000005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76</v>
      </c>
      <c r="F34" s="43">
        <v>210</v>
      </c>
      <c r="G34" s="43">
        <v>2.13</v>
      </c>
      <c r="H34" s="43">
        <v>7.17</v>
      </c>
      <c r="I34" s="43">
        <v>13.37</v>
      </c>
      <c r="J34" s="43">
        <v>123</v>
      </c>
      <c r="K34" s="44">
        <v>110</v>
      </c>
      <c r="L34" s="43">
        <v>7.9</v>
      </c>
    </row>
    <row r="35" spans="1:12" ht="15">
      <c r="A35" s="14"/>
      <c r="B35" s="15"/>
      <c r="C35" s="11"/>
      <c r="D35" s="7" t="s">
        <v>28</v>
      </c>
      <c r="E35" s="42" t="s">
        <v>77</v>
      </c>
      <c r="F35" s="43">
        <v>100</v>
      </c>
      <c r="G35" s="43">
        <v>18.899999999999999</v>
      </c>
      <c r="H35" s="43">
        <v>22</v>
      </c>
      <c r="I35" s="43">
        <v>5.5</v>
      </c>
      <c r="J35" s="43">
        <v>295</v>
      </c>
      <c r="K35" s="44" t="s">
        <v>78</v>
      </c>
      <c r="L35" s="43">
        <v>45.75</v>
      </c>
    </row>
    <row r="36" spans="1:12" ht="1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3.5</v>
      </c>
      <c r="H36" s="43">
        <v>4.8</v>
      </c>
      <c r="I36" s="43">
        <v>35</v>
      </c>
      <c r="J36" s="43">
        <v>196</v>
      </c>
      <c r="K36" s="44" t="s">
        <v>79</v>
      </c>
      <c r="L36" s="43">
        <v>9.42</v>
      </c>
    </row>
    <row r="37" spans="1:12" ht="1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0.2</v>
      </c>
      <c r="H37" s="43">
        <v>0</v>
      </c>
      <c r="I37" s="43">
        <v>6.5</v>
      </c>
      <c r="J37" s="43">
        <v>27</v>
      </c>
      <c r="K37" s="44" t="s">
        <v>80</v>
      </c>
      <c r="L37" s="43">
        <v>1.22</v>
      </c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50</v>
      </c>
      <c r="G38" s="43">
        <v>3.8</v>
      </c>
      <c r="H38" s="43">
        <v>0.4</v>
      </c>
      <c r="I38" s="43">
        <v>25.05</v>
      </c>
      <c r="J38" s="43">
        <v>119</v>
      </c>
      <c r="K38" s="44" t="s">
        <v>74</v>
      </c>
      <c r="L38" s="43">
        <v>3.3</v>
      </c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1.98</v>
      </c>
      <c r="H39" s="43">
        <v>0.36</v>
      </c>
      <c r="I39" s="43">
        <v>10.26</v>
      </c>
      <c r="J39" s="43">
        <v>54</v>
      </c>
      <c r="K39" s="44" t="s">
        <v>81</v>
      </c>
      <c r="L39" s="43">
        <v>2.1</v>
      </c>
    </row>
    <row r="40" spans="1:12" ht="15">
      <c r="A40" s="14"/>
      <c r="B40" s="15"/>
      <c r="C40" s="11"/>
      <c r="D40" s="6"/>
      <c r="E40" s="42">
        <v>0</v>
      </c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30.509999999999998</v>
      </c>
      <c r="H42" s="19">
        <f t="shared" ref="H42" si="11">SUM(H33:H41)</f>
        <v>34.729999999999997</v>
      </c>
      <c r="I42" s="19">
        <f t="shared" ref="I42" si="12">SUM(I33:I41)</f>
        <v>95.68</v>
      </c>
      <c r="J42" s="19">
        <f t="shared" ref="J42:L42" si="13">SUM(J33:J41)</f>
        <v>814</v>
      </c>
      <c r="K42" s="25"/>
      <c r="L42" s="19">
        <f t="shared" si="13"/>
        <v>69.69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740</v>
      </c>
      <c r="G43" s="32">
        <f t="shared" ref="G43" si="14">G32+G42</f>
        <v>30.509999999999998</v>
      </c>
      <c r="H43" s="32">
        <f t="shared" ref="H43" si="15">H32+H42</f>
        <v>34.729999999999997</v>
      </c>
      <c r="I43" s="32">
        <f t="shared" ref="I43" si="16">I32+I42</f>
        <v>95.68</v>
      </c>
      <c r="J43" s="32">
        <f t="shared" ref="J43:L43" si="17">J32+J42</f>
        <v>814</v>
      </c>
      <c r="K43" s="32"/>
      <c r="L43" s="32">
        <f t="shared" si="17"/>
        <v>69.69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48</v>
      </c>
      <c r="F53" s="43">
        <v>210</v>
      </c>
      <c r="G53" s="43">
        <v>2.04</v>
      </c>
      <c r="H53" s="43">
        <v>7.28</v>
      </c>
      <c r="I53" s="43">
        <v>12.34</v>
      </c>
      <c r="J53" s="43">
        <v>125</v>
      </c>
      <c r="K53" s="44">
        <v>131</v>
      </c>
      <c r="L53" s="43">
        <v>11.19</v>
      </c>
    </row>
    <row r="54" spans="1:12" ht="51">
      <c r="A54" s="23"/>
      <c r="B54" s="15"/>
      <c r="C54" s="11"/>
      <c r="D54" s="7" t="s">
        <v>28</v>
      </c>
      <c r="E54" s="42" t="s">
        <v>82</v>
      </c>
      <c r="F54" s="43">
        <v>60</v>
      </c>
      <c r="G54" s="43">
        <v>7.5</v>
      </c>
      <c r="H54" s="43">
        <v>15.57</v>
      </c>
      <c r="I54" s="43">
        <v>7.32</v>
      </c>
      <c r="J54" s="43">
        <v>199</v>
      </c>
      <c r="K54" s="44" t="s">
        <v>83</v>
      </c>
      <c r="L54" s="43" t="s">
        <v>84</v>
      </c>
    </row>
    <row r="55" spans="1:12" ht="15">
      <c r="A55" s="23"/>
      <c r="B55" s="15"/>
      <c r="C55" s="11"/>
      <c r="D55" s="7" t="s">
        <v>29</v>
      </c>
      <c r="E55" s="42" t="s">
        <v>43</v>
      </c>
      <c r="F55" s="43">
        <v>150</v>
      </c>
      <c r="G55" s="43">
        <v>8.3000000000000007</v>
      </c>
      <c r="H55" s="43">
        <v>6.3</v>
      </c>
      <c r="I55" s="43">
        <v>36</v>
      </c>
      <c r="J55" s="43">
        <v>233</v>
      </c>
      <c r="K55" s="44" t="s">
        <v>85</v>
      </c>
      <c r="L55" s="43">
        <v>9.44</v>
      </c>
    </row>
    <row r="56" spans="1:12" ht="1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80</v>
      </c>
      <c r="L56" s="43">
        <v>6.38</v>
      </c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50</v>
      </c>
      <c r="G57" s="43">
        <v>3.8</v>
      </c>
      <c r="H57" s="43">
        <v>0.4</v>
      </c>
      <c r="I57" s="43">
        <v>25.05</v>
      </c>
      <c r="J57" s="43">
        <v>119</v>
      </c>
      <c r="K57" s="44" t="s">
        <v>74</v>
      </c>
      <c r="L57" s="43">
        <v>3.3</v>
      </c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30</v>
      </c>
      <c r="G58" s="43">
        <v>1.98</v>
      </c>
      <c r="H58" s="43">
        <v>0.36</v>
      </c>
      <c r="I58" s="43">
        <v>10.26</v>
      </c>
      <c r="J58" s="43">
        <v>54</v>
      </c>
      <c r="K58" s="44" t="s">
        <v>86</v>
      </c>
      <c r="L58" s="43">
        <v>2.1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24.62</v>
      </c>
      <c r="H61" s="19">
        <f t="shared" ref="H61" si="23">SUM(H52:H60)</f>
        <v>30.01</v>
      </c>
      <c r="I61" s="19">
        <f t="shared" ref="I61" si="24">SUM(I52:I60)</f>
        <v>106.67</v>
      </c>
      <c r="J61" s="19">
        <f t="shared" ref="J61:L61" si="25">SUM(J52:J60)</f>
        <v>797</v>
      </c>
      <c r="K61" s="25"/>
      <c r="L61" s="19">
        <f t="shared" si="25"/>
        <v>32.409999999999997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700</v>
      </c>
      <c r="G62" s="32">
        <f t="shared" ref="G62" si="26">G51+G61</f>
        <v>24.62</v>
      </c>
      <c r="H62" s="32">
        <f t="shared" ref="H62" si="27">H51+H61</f>
        <v>30.01</v>
      </c>
      <c r="I62" s="32">
        <f t="shared" ref="I62" si="28">I51+I61</f>
        <v>106.67</v>
      </c>
      <c r="J62" s="32">
        <f t="shared" ref="J62:L62" si="29">J51+J61</f>
        <v>797</v>
      </c>
      <c r="K62" s="32"/>
      <c r="L62" s="32">
        <f t="shared" si="29"/>
        <v>32.409999999999997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41</v>
      </c>
      <c r="F72" s="43">
        <v>200</v>
      </c>
      <c r="G72" s="43">
        <v>6.52</v>
      </c>
      <c r="H72" s="43">
        <v>2.8</v>
      </c>
      <c r="I72" s="43">
        <v>14.92</v>
      </c>
      <c r="J72" s="43">
        <v>111</v>
      </c>
      <c r="K72" s="44" t="s">
        <v>87</v>
      </c>
      <c r="L72" s="43">
        <v>4.6399999999999997</v>
      </c>
    </row>
    <row r="73" spans="1:12" ht="1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>
        <v>492</v>
      </c>
      <c r="L73" s="43">
        <v>62.46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0.54</v>
      </c>
      <c r="H75" s="43">
        <v>0</v>
      </c>
      <c r="I75" s="43">
        <v>26.12</v>
      </c>
      <c r="J75" s="43">
        <v>106</v>
      </c>
      <c r="K75" s="44">
        <v>80</v>
      </c>
      <c r="L75" s="43">
        <v>2.84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50</v>
      </c>
      <c r="G76" s="43">
        <v>3.8</v>
      </c>
      <c r="H76" s="43">
        <v>0.4</v>
      </c>
      <c r="I76" s="43">
        <v>25.05</v>
      </c>
      <c r="J76" s="43">
        <v>119</v>
      </c>
      <c r="K76" s="44" t="s">
        <v>74</v>
      </c>
      <c r="L76" s="43">
        <v>3.3</v>
      </c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30</v>
      </c>
      <c r="G77" s="43">
        <v>1.98</v>
      </c>
      <c r="H77" s="43">
        <v>0.36</v>
      </c>
      <c r="I77" s="43">
        <v>10.26</v>
      </c>
      <c r="J77" s="43">
        <v>54</v>
      </c>
      <c r="K77" s="44" t="s">
        <v>75</v>
      </c>
      <c r="L77" s="43">
        <v>2.1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17.09</v>
      </c>
      <c r="H80" s="19">
        <f t="shared" ref="H80" si="35">SUM(H71:H79)</f>
        <v>14.770000000000001</v>
      </c>
      <c r="I80" s="19">
        <f t="shared" ref="I80" si="36">SUM(I71:I79)</f>
        <v>117.37</v>
      </c>
      <c r="J80" s="19">
        <f t="shared" ref="J80:L80" si="37">SUM(J71:J79)</f>
        <v>676</v>
      </c>
      <c r="K80" s="25"/>
      <c r="L80" s="19">
        <f t="shared" si="37"/>
        <v>75.339999999999989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720</v>
      </c>
      <c r="G81" s="32">
        <f t="shared" ref="G81" si="38">G70+G80</f>
        <v>17.09</v>
      </c>
      <c r="H81" s="32">
        <f t="shared" ref="H81" si="39">H70+H80</f>
        <v>14.770000000000001</v>
      </c>
      <c r="I81" s="32">
        <f t="shared" ref="I81" si="40">I70+I80</f>
        <v>117.37</v>
      </c>
      <c r="J81" s="32">
        <f t="shared" ref="J81:L81" si="41">J70+J80</f>
        <v>676</v>
      </c>
      <c r="K81" s="32"/>
      <c r="L81" s="32">
        <f t="shared" si="41"/>
        <v>75.339999999999989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56</v>
      </c>
      <c r="F91" s="43">
        <v>210</v>
      </c>
      <c r="G91" s="43">
        <v>1.98</v>
      </c>
      <c r="H91" s="43">
        <v>7.2</v>
      </c>
      <c r="I91" s="43">
        <v>13.45</v>
      </c>
      <c r="J91" s="43">
        <v>128</v>
      </c>
      <c r="K91" s="44">
        <v>35</v>
      </c>
      <c r="L91" s="43">
        <v>8.9600000000000009</v>
      </c>
    </row>
    <row r="92" spans="1:12" ht="51">
      <c r="A92" s="23"/>
      <c r="B92" s="15"/>
      <c r="C92" s="11"/>
      <c r="D92" s="7" t="s">
        <v>28</v>
      </c>
      <c r="E92" s="42" t="s">
        <v>89</v>
      </c>
      <c r="F92" s="43">
        <v>50</v>
      </c>
      <c r="G92" s="43">
        <v>7.42</v>
      </c>
      <c r="H92" s="43">
        <v>6.5</v>
      </c>
      <c r="I92" s="43">
        <v>4.76</v>
      </c>
      <c r="J92" s="43">
        <v>107</v>
      </c>
      <c r="K92" s="44" t="s">
        <v>83</v>
      </c>
      <c r="L92" s="43">
        <v>20.27</v>
      </c>
    </row>
    <row r="93" spans="1:12" ht="1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3.2</v>
      </c>
      <c r="H93" s="43">
        <v>5.2</v>
      </c>
      <c r="I93" s="43">
        <v>19.8</v>
      </c>
      <c r="J93" s="43">
        <v>139</v>
      </c>
      <c r="K93" s="44" t="s">
        <v>90</v>
      </c>
      <c r="L93" s="43">
        <v>12.9</v>
      </c>
    </row>
    <row r="94" spans="1:12" ht="1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0.2</v>
      </c>
      <c r="H94" s="43">
        <v>0</v>
      </c>
      <c r="I94" s="43">
        <v>3.64</v>
      </c>
      <c r="J94" s="43">
        <v>15</v>
      </c>
      <c r="K94" s="44">
        <v>11.1</v>
      </c>
      <c r="L94" s="43">
        <v>17.77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3.8</v>
      </c>
      <c r="H95" s="43">
        <v>0.4</v>
      </c>
      <c r="I95" s="43">
        <v>25.05</v>
      </c>
      <c r="J95" s="43">
        <v>119</v>
      </c>
      <c r="K95" s="51" t="s">
        <v>74</v>
      </c>
      <c r="L95" s="43">
        <v>3.3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1.98</v>
      </c>
      <c r="H96" s="43">
        <v>0.36</v>
      </c>
      <c r="I96" s="43">
        <v>10.26</v>
      </c>
      <c r="J96" s="43">
        <v>54</v>
      </c>
      <c r="K96" s="44" t="s">
        <v>86</v>
      </c>
      <c r="L96" s="43">
        <v>2.1</v>
      </c>
    </row>
    <row r="97" spans="1:12" ht="15">
      <c r="A97" s="23"/>
      <c r="B97" s="15"/>
      <c r="C97" s="11"/>
      <c r="D97" s="6" t="s">
        <v>105</v>
      </c>
      <c r="E97" s="42" t="s">
        <v>52</v>
      </c>
      <c r="F97" s="43">
        <v>20</v>
      </c>
      <c r="G97" s="43">
        <v>0.17</v>
      </c>
      <c r="H97" s="43">
        <v>0.41</v>
      </c>
      <c r="I97" s="43">
        <v>1.3</v>
      </c>
      <c r="J97" s="43">
        <v>10</v>
      </c>
      <c r="K97" s="44">
        <v>824</v>
      </c>
      <c r="L97" s="43">
        <v>0.35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18.750000000000004</v>
      </c>
      <c r="H99" s="19">
        <f t="shared" ref="H99" si="47">SUM(H90:H98)</f>
        <v>20.069999999999997</v>
      </c>
      <c r="I99" s="19">
        <f t="shared" ref="I99" si="48">SUM(I90:I98)</f>
        <v>78.260000000000005</v>
      </c>
      <c r="J99" s="19">
        <f t="shared" ref="J99:L99" si="49">SUM(J90:J98)</f>
        <v>572</v>
      </c>
      <c r="K99" s="25"/>
      <c r="L99" s="19">
        <f t="shared" si="49"/>
        <v>65.649999999999991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710</v>
      </c>
      <c r="G100" s="32">
        <f t="shared" ref="G100" si="50">G89+G99</f>
        <v>18.750000000000004</v>
      </c>
      <c r="H100" s="32">
        <f t="shared" ref="H100" si="51">H89+H99</f>
        <v>20.069999999999997</v>
      </c>
      <c r="I100" s="32">
        <f t="shared" ref="I100" si="52">I89+I99</f>
        <v>78.260000000000005</v>
      </c>
      <c r="J100" s="32">
        <f t="shared" ref="J100:L100" si="53">J89+J99</f>
        <v>572</v>
      </c>
      <c r="K100" s="32"/>
      <c r="L100" s="32">
        <f t="shared" si="53"/>
        <v>65.649999999999991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91</v>
      </c>
      <c r="F110" s="43">
        <v>210</v>
      </c>
      <c r="G110" s="43">
        <v>1.68</v>
      </c>
      <c r="H110" s="43">
        <v>7.15</v>
      </c>
      <c r="I110" s="43">
        <v>7.55</v>
      </c>
      <c r="J110" s="43">
        <v>101</v>
      </c>
      <c r="K110" s="44">
        <v>124</v>
      </c>
      <c r="L110" s="43">
        <v>4.97</v>
      </c>
    </row>
    <row r="111" spans="1:12" ht="63.75">
      <c r="A111" s="23"/>
      <c r="B111" s="15"/>
      <c r="C111" s="11"/>
      <c r="D111" s="7" t="s">
        <v>28</v>
      </c>
      <c r="E111" s="42" t="s">
        <v>106</v>
      </c>
      <c r="F111" s="43">
        <v>60</v>
      </c>
      <c r="G111" s="43">
        <v>7.63</v>
      </c>
      <c r="H111" s="43">
        <v>15.26</v>
      </c>
      <c r="I111" s="43">
        <v>8.6199999999999992</v>
      </c>
      <c r="J111" s="43">
        <v>202</v>
      </c>
      <c r="K111" s="44" t="s">
        <v>58</v>
      </c>
      <c r="L111" s="43">
        <v>38.79</v>
      </c>
    </row>
    <row r="112" spans="1:12" ht="1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67</v>
      </c>
      <c r="L112" s="43">
        <v>8.57</v>
      </c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0.6</v>
      </c>
      <c r="H113" s="43">
        <v>0.2</v>
      </c>
      <c r="I113" s="43">
        <v>15.2</v>
      </c>
      <c r="J113" s="43">
        <v>65</v>
      </c>
      <c r="K113" s="44" t="s">
        <v>107</v>
      </c>
      <c r="L113" s="43">
        <v>5.76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3.8</v>
      </c>
      <c r="H114" s="43">
        <v>0.4</v>
      </c>
      <c r="I114" s="43">
        <v>25.05</v>
      </c>
      <c r="J114" s="43">
        <v>119</v>
      </c>
      <c r="K114" s="44" t="s">
        <v>108</v>
      </c>
      <c r="L114" s="43">
        <v>3.3</v>
      </c>
    </row>
    <row r="115" spans="1:12" ht="15">
      <c r="A115" s="23"/>
      <c r="B115" s="15"/>
      <c r="C115" s="11"/>
      <c r="D115" s="7" t="s">
        <v>32</v>
      </c>
      <c r="E115" s="42" t="s">
        <v>59</v>
      </c>
      <c r="F115" s="43">
        <v>30</v>
      </c>
      <c r="G115" s="43">
        <v>1.98</v>
      </c>
      <c r="H115" s="43">
        <v>0.36</v>
      </c>
      <c r="I115" s="43">
        <v>10.26</v>
      </c>
      <c r="J115" s="43">
        <v>54</v>
      </c>
      <c r="K115" s="44" t="s">
        <v>109</v>
      </c>
      <c r="L115" s="43">
        <v>2.1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23.990000000000002</v>
      </c>
      <c r="H118" s="19">
        <f t="shared" si="56"/>
        <v>29.669999999999998</v>
      </c>
      <c r="I118" s="19">
        <f t="shared" si="56"/>
        <v>102.68</v>
      </c>
      <c r="J118" s="19">
        <f t="shared" si="56"/>
        <v>774</v>
      </c>
      <c r="K118" s="25"/>
      <c r="L118" s="19">
        <f t="shared" ref="L118" si="57">SUM(L109:L117)</f>
        <v>63.489999999999995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700</v>
      </c>
      <c r="G119" s="32">
        <f t="shared" ref="G119" si="58">G108+G118</f>
        <v>23.990000000000002</v>
      </c>
      <c r="H119" s="32">
        <f t="shared" ref="H119" si="59">H108+H118</f>
        <v>29.669999999999998</v>
      </c>
      <c r="I119" s="32">
        <f t="shared" ref="I119" si="60">I108+I118</f>
        <v>102.68</v>
      </c>
      <c r="J119" s="32">
        <f t="shared" ref="J119:L119" si="61">J108+J118</f>
        <v>774</v>
      </c>
      <c r="K119" s="32"/>
      <c r="L119" s="32">
        <f t="shared" si="61"/>
        <v>63.489999999999995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92</v>
      </c>
      <c r="F129" s="43">
        <v>210</v>
      </c>
      <c r="G129" s="43">
        <v>9.2200000000000006</v>
      </c>
      <c r="H129" s="43">
        <v>7.08</v>
      </c>
      <c r="I129" s="43">
        <v>13.09</v>
      </c>
      <c r="J129" s="43">
        <v>152</v>
      </c>
      <c r="K129" s="44">
        <v>111</v>
      </c>
      <c r="L129" s="43" t="s">
        <v>69</v>
      </c>
    </row>
    <row r="130" spans="1:12" ht="15">
      <c r="A130" s="14"/>
      <c r="B130" s="15"/>
      <c r="C130" s="11"/>
      <c r="D130" s="7" t="s">
        <v>28</v>
      </c>
      <c r="E130" s="42" t="s">
        <v>93</v>
      </c>
      <c r="F130" s="43">
        <v>120</v>
      </c>
      <c r="G130" s="43">
        <v>19.32</v>
      </c>
      <c r="H130" s="43">
        <v>13.56</v>
      </c>
      <c r="I130" s="43">
        <v>7.56</v>
      </c>
      <c r="J130" s="43">
        <v>229</v>
      </c>
      <c r="K130" s="44" t="s">
        <v>94</v>
      </c>
      <c r="L130" s="43">
        <v>40.200000000000003</v>
      </c>
    </row>
    <row r="131" spans="1:12" ht="15">
      <c r="A131" s="14"/>
      <c r="B131" s="15"/>
      <c r="C131" s="11"/>
      <c r="D131" s="7" t="s">
        <v>29</v>
      </c>
      <c r="E131" s="42" t="s">
        <v>63</v>
      </c>
      <c r="F131" s="43">
        <v>150</v>
      </c>
      <c r="G131" s="43">
        <v>3.5</v>
      </c>
      <c r="H131" s="43">
        <v>4.8</v>
      </c>
      <c r="I131" s="43">
        <v>35</v>
      </c>
      <c r="J131" s="43">
        <v>196</v>
      </c>
      <c r="K131" s="44" t="s">
        <v>79</v>
      </c>
      <c r="L131" s="43">
        <v>4.09</v>
      </c>
    </row>
    <row r="132" spans="1:12" ht="1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0.54</v>
      </c>
      <c r="H132" s="43">
        <v>0</v>
      </c>
      <c r="I132" s="43">
        <v>26.12</v>
      </c>
      <c r="J132" s="43">
        <v>106</v>
      </c>
      <c r="K132" s="44">
        <v>80</v>
      </c>
      <c r="L132" s="43">
        <v>2.65</v>
      </c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50</v>
      </c>
      <c r="G133" s="43">
        <v>3.8</v>
      </c>
      <c r="H133" s="43">
        <v>0.4</v>
      </c>
      <c r="I133" s="43">
        <v>25.05</v>
      </c>
      <c r="J133" s="43">
        <v>119</v>
      </c>
      <c r="K133" s="44" t="s">
        <v>95</v>
      </c>
      <c r="L133" s="43">
        <v>3.3</v>
      </c>
    </row>
    <row r="134" spans="1:12" ht="15">
      <c r="A134" s="14"/>
      <c r="B134" s="15"/>
      <c r="C134" s="11"/>
      <c r="D134" s="7" t="s">
        <v>32</v>
      </c>
      <c r="E134" s="42" t="s">
        <v>60</v>
      </c>
      <c r="F134" s="43">
        <v>30</v>
      </c>
      <c r="G134" s="43">
        <v>1.98</v>
      </c>
      <c r="H134" s="43">
        <v>0.36</v>
      </c>
      <c r="I134" s="43">
        <v>10.26</v>
      </c>
      <c r="J134" s="43">
        <v>54</v>
      </c>
      <c r="K134" s="44" t="s">
        <v>96</v>
      </c>
      <c r="L134" s="43">
        <v>2.1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38.359999999999992</v>
      </c>
      <c r="H137" s="19">
        <f t="shared" si="64"/>
        <v>26.2</v>
      </c>
      <c r="I137" s="19">
        <f t="shared" si="64"/>
        <v>117.08</v>
      </c>
      <c r="J137" s="19">
        <f t="shared" si="64"/>
        <v>856</v>
      </c>
      <c r="K137" s="25"/>
      <c r="L137" s="19">
        <f t="shared" ref="L137" si="65">SUM(L128:L136)</f>
        <v>52.34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760</v>
      </c>
      <c r="G138" s="32">
        <f t="shared" ref="G138" si="66">G127+G137</f>
        <v>38.359999999999992</v>
      </c>
      <c r="H138" s="32">
        <f t="shared" ref="H138" si="67">H127+H137</f>
        <v>26.2</v>
      </c>
      <c r="I138" s="32">
        <f t="shared" ref="I138" si="68">I127+I137</f>
        <v>117.08</v>
      </c>
      <c r="J138" s="32">
        <f t="shared" ref="J138:L138" si="69">J127+J137</f>
        <v>856</v>
      </c>
      <c r="K138" s="32"/>
      <c r="L138" s="32">
        <f t="shared" si="69"/>
        <v>52.34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41</v>
      </c>
      <c r="F148" s="43">
        <v>200</v>
      </c>
      <c r="G148" s="43">
        <v>6.52</v>
      </c>
      <c r="H148" s="43">
        <v>2.8</v>
      </c>
      <c r="I148" s="43">
        <v>14.92</v>
      </c>
      <c r="J148" s="43">
        <v>111</v>
      </c>
      <c r="K148" s="44" t="s">
        <v>87</v>
      </c>
      <c r="L148" s="43">
        <v>4.6399999999999997</v>
      </c>
    </row>
    <row r="149" spans="1:12" ht="51">
      <c r="A149" s="23"/>
      <c r="B149" s="15"/>
      <c r="C149" s="11"/>
      <c r="D149" s="7" t="s">
        <v>28</v>
      </c>
      <c r="E149" s="42" t="s">
        <v>97</v>
      </c>
      <c r="F149" s="43">
        <v>50</v>
      </c>
      <c r="G149" s="43">
        <v>7.62</v>
      </c>
      <c r="H149" s="43">
        <v>7.92</v>
      </c>
      <c r="I149" s="43">
        <v>4.1399999999999997</v>
      </c>
      <c r="J149" s="43">
        <v>118</v>
      </c>
      <c r="K149" s="44" t="s">
        <v>98</v>
      </c>
      <c r="L149" s="43">
        <v>34.04</v>
      </c>
    </row>
    <row r="150" spans="1:12" ht="15">
      <c r="A150" s="23"/>
      <c r="B150" s="15"/>
      <c r="C150" s="11"/>
      <c r="D150" s="7" t="s">
        <v>29</v>
      </c>
      <c r="E150" s="42" t="s">
        <v>71</v>
      </c>
      <c r="F150" s="43">
        <v>150</v>
      </c>
      <c r="G150" s="43">
        <v>5.4</v>
      </c>
      <c r="H150" s="43">
        <v>4.9000000000000004</v>
      </c>
      <c r="I150" s="43">
        <v>32.799999999999997</v>
      </c>
      <c r="J150" s="43">
        <v>196</v>
      </c>
      <c r="K150" s="44" t="s">
        <v>64</v>
      </c>
      <c r="L150" s="43">
        <v>6.89</v>
      </c>
    </row>
    <row r="151" spans="1:12" ht="1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 t="s">
        <v>66</v>
      </c>
      <c r="L151" s="43">
        <v>17.77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3.8</v>
      </c>
      <c r="H152" s="43">
        <v>0.4</v>
      </c>
      <c r="I152" s="43">
        <v>25.05</v>
      </c>
      <c r="J152" s="43">
        <v>119</v>
      </c>
      <c r="K152" s="44" t="s">
        <v>95</v>
      </c>
      <c r="L152" s="43">
        <v>3.3</v>
      </c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1.98</v>
      </c>
      <c r="H153" s="43">
        <v>0.36</v>
      </c>
      <c r="I153" s="43">
        <v>10.26</v>
      </c>
      <c r="J153" s="43">
        <v>54</v>
      </c>
      <c r="K153" s="44" t="s">
        <v>96</v>
      </c>
      <c r="L153" s="43">
        <v>2.1</v>
      </c>
    </row>
    <row r="154" spans="1:12" ht="15">
      <c r="A154" s="23"/>
      <c r="B154" s="15"/>
      <c r="C154" s="11"/>
      <c r="D154" s="6" t="s">
        <v>105</v>
      </c>
      <c r="E154" s="42" t="s">
        <v>52</v>
      </c>
      <c r="F154" s="43">
        <v>20</v>
      </c>
      <c r="G154" s="43">
        <v>0.17</v>
      </c>
      <c r="H154" s="43">
        <v>0.41</v>
      </c>
      <c r="I154" s="43">
        <v>1.3</v>
      </c>
      <c r="J154" s="43">
        <v>10</v>
      </c>
      <c r="K154" s="44">
        <v>824</v>
      </c>
      <c r="L154" s="43">
        <v>0.38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25.69</v>
      </c>
      <c r="H156" s="19">
        <f t="shared" si="72"/>
        <v>16.79</v>
      </c>
      <c r="I156" s="19">
        <f t="shared" si="72"/>
        <v>92.11</v>
      </c>
      <c r="J156" s="19">
        <f t="shared" si="72"/>
        <v>623</v>
      </c>
      <c r="K156" s="25"/>
      <c r="L156" s="19">
        <f t="shared" ref="L156" si="73">SUM(L147:L155)</f>
        <v>69.11999999999999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700</v>
      </c>
      <c r="G157" s="32">
        <f t="shared" ref="G157" si="74">G146+G156</f>
        <v>25.69</v>
      </c>
      <c r="H157" s="32">
        <f t="shared" ref="H157" si="75">H146+H156</f>
        <v>16.79</v>
      </c>
      <c r="I157" s="32">
        <f t="shared" ref="I157" si="76">I146+I156</f>
        <v>92.11</v>
      </c>
      <c r="J157" s="32">
        <f t="shared" ref="J157:L157" si="77">J146+J156</f>
        <v>623</v>
      </c>
      <c r="K157" s="32"/>
      <c r="L157" s="32">
        <f t="shared" si="77"/>
        <v>69.11999999999999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62</v>
      </c>
      <c r="F167" s="43">
        <v>210</v>
      </c>
      <c r="G167" s="43">
        <v>2.0699999999999998</v>
      </c>
      <c r="H167" s="43">
        <v>7.3</v>
      </c>
      <c r="I167" s="43">
        <v>13.88</v>
      </c>
      <c r="J167" s="43">
        <v>133</v>
      </c>
      <c r="K167" s="44">
        <v>132</v>
      </c>
      <c r="L167" s="43">
        <v>10.43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250</v>
      </c>
      <c r="G168" s="43">
        <v>21</v>
      </c>
      <c r="H168" s="43">
        <v>10.25</v>
      </c>
      <c r="I168" s="43">
        <v>13</v>
      </c>
      <c r="J168" s="43">
        <v>227</v>
      </c>
      <c r="K168" s="44" t="s">
        <v>100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1</v>
      </c>
      <c r="H170" s="43">
        <v>0.1</v>
      </c>
      <c r="I170" s="43">
        <v>15.7</v>
      </c>
      <c r="J170" s="43">
        <v>67</v>
      </c>
      <c r="K170" s="44" t="s">
        <v>80</v>
      </c>
      <c r="L170" s="43">
        <v>6.38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3.8</v>
      </c>
      <c r="H171" s="43">
        <v>0.4</v>
      </c>
      <c r="I171" s="43">
        <v>25.05</v>
      </c>
      <c r="J171" s="43">
        <v>119</v>
      </c>
      <c r="K171" s="44" t="s">
        <v>95</v>
      </c>
      <c r="L171" s="43">
        <v>3.3</v>
      </c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30</v>
      </c>
      <c r="G172" s="43">
        <v>1.98</v>
      </c>
      <c r="H172" s="43">
        <v>0.36</v>
      </c>
      <c r="I172" s="43">
        <v>10.26</v>
      </c>
      <c r="J172" s="43">
        <v>54</v>
      </c>
      <c r="K172" s="44" t="s">
        <v>75</v>
      </c>
      <c r="L172" s="43">
        <v>2.1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29.85</v>
      </c>
      <c r="H175" s="19">
        <f t="shared" si="80"/>
        <v>18.41</v>
      </c>
      <c r="I175" s="19">
        <f t="shared" si="80"/>
        <v>77.89</v>
      </c>
      <c r="J175" s="19">
        <f t="shared" si="80"/>
        <v>600</v>
      </c>
      <c r="K175" s="25"/>
      <c r="L175" s="19">
        <f t="shared" ref="L175" si="81">SUM(L166:L174)</f>
        <v>22.21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740</v>
      </c>
      <c r="G176" s="32">
        <f t="shared" ref="G176" si="82">G165+G175</f>
        <v>29.85</v>
      </c>
      <c r="H176" s="32">
        <f t="shared" ref="H176" si="83">H165+H175</f>
        <v>18.41</v>
      </c>
      <c r="I176" s="32">
        <f t="shared" ref="I176" si="84">I165+I175</f>
        <v>77.89</v>
      </c>
      <c r="J176" s="32">
        <f t="shared" ref="J176:L176" si="85">J165+J175</f>
        <v>600</v>
      </c>
      <c r="K176" s="32"/>
      <c r="L176" s="32">
        <f t="shared" si="85"/>
        <v>22.21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56</v>
      </c>
      <c r="F186" s="43">
        <v>210</v>
      </c>
      <c r="G186" s="43">
        <v>1.98</v>
      </c>
      <c r="H186" s="43">
        <v>7.2</v>
      </c>
      <c r="I186" s="43">
        <v>13.45</v>
      </c>
      <c r="J186" s="43">
        <v>128</v>
      </c>
      <c r="K186" s="44">
        <v>35</v>
      </c>
      <c r="L186" s="43">
        <v>8.9600000000000009</v>
      </c>
    </row>
    <row r="187" spans="1:12" ht="63.75">
      <c r="A187" s="23"/>
      <c r="B187" s="15"/>
      <c r="C187" s="11"/>
      <c r="D187" s="7" t="s">
        <v>28</v>
      </c>
      <c r="E187" s="42" t="s">
        <v>102</v>
      </c>
      <c r="F187" s="43">
        <v>50</v>
      </c>
      <c r="G187" s="43">
        <v>7.52</v>
      </c>
      <c r="H187" s="43">
        <v>15.59</v>
      </c>
      <c r="I187" s="43">
        <v>7.36</v>
      </c>
      <c r="J187" s="43">
        <v>199</v>
      </c>
      <c r="K187" s="44" t="s">
        <v>54</v>
      </c>
      <c r="L187" s="43">
        <v>56.9</v>
      </c>
    </row>
    <row r="188" spans="1:12" ht="1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65</v>
      </c>
      <c r="L188" s="43">
        <v>12.9</v>
      </c>
    </row>
    <row r="189" spans="1:12" ht="15">
      <c r="A189" s="23"/>
      <c r="B189" s="15"/>
      <c r="C189" s="11"/>
      <c r="D189" s="7" t="s">
        <v>30</v>
      </c>
      <c r="E189" s="42" t="s">
        <v>103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>
        <v>11.26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3.8</v>
      </c>
      <c r="H190" s="43">
        <v>0.4</v>
      </c>
      <c r="I190" s="43">
        <v>25.05</v>
      </c>
      <c r="J190" s="43">
        <v>119</v>
      </c>
      <c r="K190" s="44" t="s">
        <v>95</v>
      </c>
      <c r="L190" s="43">
        <v>3.3</v>
      </c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10.26</v>
      </c>
      <c r="J191" s="43">
        <v>54</v>
      </c>
      <c r="K191" s="44" t="s">
        <v>96</v>
      </c>
      <c r="L191" s="43">
        <v>2.1</v>
      </c>
    </row>
    <row r="192" spans="1:12" ht="15">
      <c r="A192" s="23"/>
      <c r="B192" s="15"/>
      <c r="C192" s="11"/>
      <c r="D192" s="6" t="s">
        <v>61</v>
      </c>
      <c r="E192" s="42" t="s">
        <v>104</v>
      </c>
      <c r="F192" s="43">
        <v>20</v>
      </c>
      <c r="G192" s="43">
        <v>0.16</v>
      </c>
      <c r="H192" s="43">
        <v>1.01</v>
      </c>
      <c r="I192" s="43">
        <v>1.28</v>
      </c>
      <c r="J192" s="43">
        <v>14</v>
      </c>
      <c r="K192" s="44">
        <v>238</v>
      </c>
      <c r="L192" s="43">
        <v>0.39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18.649999999999999</v>
      </c>
      <c r="H194" s="19">
        <f t="shared" si="88"/>
        <v>29.759999999999998</v>
      </c>
      <c r="I194" s="19">
        <f t="shared" si="88"/>
        <v>104.32000000000001</v>
      </c>
      <c r="J194" s="19">
        <f t="shared" si="88"/>
        <v>758</v>
      </c>
      <c r="K194" s="25"/>
      <c r="L194" s="19">
        <f t="shared" ref="L194" si="89">SUM(L185:L193)</f>
        <v>95.81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710</v>
      </c>
      <c r="G195" s="32">
        <f t="shared" ref="G195" si="90">G184+G194</f>
        <v>18.649999999999999</v>
      </c>
      <c r="H195" s="32">
        <f t="shared" ref="H195" si="91">H184+H194</f>
        <v>29.759999999999998</v>
      </c>
      <c r="I195" s="32">
        <f t="shared" ref="I195" si="92">I184+I194</f>
        <v>104.32000000000001</v>
      </c>
      <c r="J195" s="32">
        <f t="shared" ref="J195:L195" si="93">J184+J194</f>
        <v>758</v>
      </c>
      <c r="K195" s="32"/>
      <c r="L195" s="32">
        <f t="shared" si="93"/>
        <v>95.81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719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24.835999999999999</v>
      </c>
      <c r="H196" s="34">
        <f t="shared" si="94"/>
        <v>24.154999999999994</v>
      </c>
      <c r="I196" s="34">
        <f t="shared" si="94"/>
        <v>97.680000000000021</v>
      </c>
      <c r="J196" s="34">
        <f t="shared" si="94"/>
        <v>708.3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60.467999999999996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2024-02-01T05:27:41Z</dcterms:modified>
</cp:coreProperties>
</file>